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Racunalna oprema\2024\ponovljeni postupak\Stolna i prijenosna racunala\"/>
    </mc:Choice>
  </mc:AlternateContent>
  <xr:revisionPtr revIDLastSave="0" documentId="13_ncr:1_{F4909A08-0159-4118-BF0B-9B2BE65293F9}" xr6:coauthVersionLast="36" xr6:coauthVersionMax="36" xr10:uidLastSave="{00000000-0000-0000-0000-000000000000}"/>
  <bookViews>
    <workbookView xWindow="0" yWindow="-135" windowWidth="28800" windowHeight="12345" activeTab="1" xr2:uid="{00000000-000D-0000-FFFF-FFFF00000000}"/>
  </bookViews>
  <sheets>
    <sheet name="Prijenosna računala" sheetId="1" r:id="rId1"/>
    <sheet name="Stolna računal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2" l="1"/>
  <c r="F11" i="2"/>
  <c r="F10" i="2" l="1"/>
  <c r="F9" i="2"/>
  <c r="F13" i="2" s="1"/>
  <c r="F10" i="1" l="1"/>
  <c r="F9" i="1"/>
  <c r="F12" i="1" l="1"/>
</calcChain>
</file>

<file path=xl/sharedStrings.xml><?xml version="1.0" encoding="utf-8"?>
<sst xmlns="http://schemas.openxmlformats.org/spreadsheetml/2006/main" count="53" uniqueCount="32">
  <si>
    <t>R.br.</t>
  </si>
  <si>
    <t>Minimalni tehnički zahtjevi</t>
  </si>
  <si>
    <t>Jed. mj.</t>
  </si>
  <si>
    <t>Količina</t>
  </si>
  <si>
    <t>2</t>
  </si>
  <si>
    <t>4</t>
  </si>
  <si>
    <t>5</t>
  </si>
  <si>
    <t>6=4x5</t>
  </si>
  <si>
    <t>kom</t>
  </si>
  <si>
    <t>Sveukupno</t>
  </si>
  <si>
    <r>
      <t>Jedinična cijena</t>
    </r>
    <r>
      <rPr>
        <sz val="12"/>
        <color indexed="8"/>
        <rFont val="Times New Roman"/>
        <family val="1"/>
      </rPr>
      <t xml:space="preserve"> bez PDV-a</t>
    </r>
  </si>
  <si>
    <r>
      <t>Ukupna cijena</t>
    </r>
    <r>
      <rPr>
        <sz val="12"/>
        <color indexed="8"/>
        <rFont val="Times New Roman"/>
        <family val="1"/>
      </rPr>
      <t xml:space="preserve"> bez PDV-a</t>
    </r>
  </si>
  <si>
    <t>Dobavljač:</t>
  </si>
  <si>
    <t>1.</t>
  </si>
  <si>
    <t>2.</t>
  </si>
  <si>
    <t>3.</t>
  </si>
  <si>
    <t xml:space="preserve">4. </t>
  </si>
  <si>
    <t>GRUPA 1 (CPV oznaka 30213100-6)</t>
  </si>
  <si>
    <t>GRUPA 2 (CPV oznaka 30213300-8)</t>
  </si>
  <si>
    <t>Prilog 2a</t>
  </si>
  <si>
    <t>Prilog 2b</t>
  </si>
  <si>
    <r>
      <rPr>
        <b/>
        <sz val="12"/>
        <color theme="1"/>
        <rFont val="Times New Roman"/>
        <family val="1"/>
      </rPr>
      <t>Monitor</t>
    </r>
    <r>
      <rPr>
        <sz val="12"/>
        <color theme="1"/>
        <rFont val="Times New Roman"/>
        <family val="1"/>
      </rPr>
      <t xml:space="preserve">
- dva monitora na zajedničkom stalku (Ergo Dual base)
Specifikacije jednog monitora:
- dijagonala_ 27"
- vrsta panela: IPS
- pdržana frekvencija: 75Hz
- rezolucija: 2560x1440</t>
    </r>
  </si>
  <si>
    <r>
      <rPr>
        <b/>
        <sz val="12"/>
        <color theme="1"/>
        <rFont val="Times New Roman"/>
        <family val="1"/>
      </rPr>
      <t>Desktop računalo</t>
    </r>
    <r>
      <rPr>
        <sz val="12"/>
        <color theme="1"/>
        <rFont val="Times New Roman"/>
        <family val="1"/>
      </rPr>
      <t xml:space="preserve">
- CPU: Intel Core i5-13400, 10C (6P + 4E) / 16T, P-core 2.5 / 4.6GHz, E-core 1.8 / 3.3GHz, 20MB
- RAM: 1x 16GB UDIMM DDR4-3200
- SSD: 1TB SSD M.2 2280 PCIe 4.0x4 NVMe
- grafika: Integrated Intel UHD Graphics 730
- Card Reader 3-in-1 Card Reader
- Optical DVD±RW
- keyboard, mouse
- priključci naprijed: 1x USB-C 3.2 Gen 1, 2x USB 3.2 Gen 1, 2x USB 3.2 Gen 2, 1x headphone / microphone combo jack (3.5mm)
- priključci straga: 4x USB 2.0, 1x HDMI 1.4b, 1x DisplayPort 1.4, 1x VGA, 1x Ethernet (RJ-45), 1x headphone (3.5mm), 1x serial (9-pin)
- OS: Windows 11 Pro</t>
    </r>
  </si>
  <si>
    <r>
      <rPr>
        <b/>
        <sz val="12"/>
        <color theme="1"/>
        <rFont val="Times New Roman"/>
        <family val="1"/>
      </rPr>
      <t>Monitor</t>
    </r>
    <r>
      <rPr>
        <sz val="12"/>
        <color theme="1"/>
        <rFont val="Times New Roman"/>
        <family val="1"/>
      </rPr>
      <t xml:space="preserve">
- dijagonala: 27"
- rezolucija: 1920x1080
- osvježavanje: 60 Hz
- panel: IPS E-LED-backlit
- priključci: VGA, HDMI, Display port, 4x USB 3.2
- mogućnosti: podešavanje visine, tilt, swivel, pivot</t>
    </r>
  </si>
  <si>
    <r>
      <rPr>
        <b/>
        <sz val="12"/>
        <color rgb="FF000000"/>
        <rFont val="Times New Roman"/>
        <family val="1"/>
      </rPr>
      <t>Monitor</t>
    </r>
    <r>
      <rPr>
        <sz val="12"/>
        <color rgb="FF000000"/>
        <rFont val="Times New Roman"/>
        <family val="1"/>
      </rPr>
      <t xml:space="preserve">
- dijagonala ekrana: 32"
- tip panela: VA
- rezolucija: 3840x2160 px (UHD 4K)
- vrijeme odazivamax. 4 ms
- tehnologija ekrana: LED Ultra HD 4K
- ugrađeni zvučnici
- VESA 100x100 mm
- AMD Free-Sync</t>
    </r>
  </si>
  <si>
    <r>
      <rPr>
        <b/>
        <sz val="12"/>
        <color theme="1"/>
        <rFont val="Times New Roman"/>
        <family val="1"/>
      </rPr>
      <t>Prijenosno računalo</t>
    </r>
    <r>
      <rPr>
        <sz val="12"/>
        <color theme="1"/>
        <rFont val="Times New Roman"/>
        <family val="1"/>
      </rPr>
      <t xml:space="preserve">
- CPU: Core i7 13700H
- RAM: 16GB DDR5, 1 slobodan utor
- SSD: 512 GB PCIe NVMe
- grafika: Intel HD Graphics
- ekran: 16' WUXGA 1920x1200 LED-IPS
- OS: Windows 11 Pro
- web kamera, čitač otiska prsta
- 2 x USB 3.2 Gen 1x1, 2 x USB-C
- HDMI 2.1, DP via USB-C
- čitač kartica
- backlit osvjetljena tipkoovnica
- masa: max. 1.7 kg</t>
    </r>
  </si>
  <si>
    <r>
      <rPr>
        <b/>
        <sz val="12"/>
        <color theme="1"/>
        <rFont val="Times New Roman"/>
        <family val="1"/>
      </rPr>
      <t>Prijenosno računalo</t>
    </r>
    <r>
      <rPr>
        <sz val="12"/>
        <color theme="1"/>
        <rFont val="Times New Roman"/>
        <family val="1"/>
      </rPr>
      <t xml:space="preserve">
- CPU: Core i5-1335U
- RAM: 16GB DDR4
- SSD: 512 GB PCIe
- grafika: Intel UHD
- ekran: 15.6' 1920x1080, LED IPS
- OS: Windows 11 Pro
- web kamera
- 2 x USB-C, 2 x USB Type-A
- masa: max. 1.8 kg</t>
    </r>
  </si>
  <si>
    <r>
      <rPr>
        <b/>
        <sz val="12"/>
        <color theme="1"/>
        <rFont val="Times New Roman"/>
        <family val="1"/>
      </rPr>
      <t>Prijenosno računalo</t>
    </r>
    <r>
      <rPr>
        <sz val="12"/>
        <color theme="1"/>
        <rFont val="Times New Roman"/>
        <family val="1"/>
      </rPr>
      <t xml:space="preserve">
- CPU: AMD Ryzen 7 7730U
- RAM: 16GB DDR4
- SSD: 1000 GB M.2 2242 PCIe® 4.0x4 NVMe®
- grafika: AMD Radeon Graphics
- ekran: 16' WUXGA 1920x1200 LED-IPS
- OS: Windows 11
- web kamera, čitač otiska prsta
- 2 x USB 3.2 Gen 1x1, 1 x USB-C
- HDMI 1.4b, DP 1.4 via Thunderbolt
- čitač kartica
- Wi-Fi 6: 802.11ax
- backlit osvjetljena tipkoovnica
- masa: max. 2.1 kg</t>
    </r>
  </si>
  <si>
    <t>Stopa PDV-a</t>
  </si>
  <si>
    <t>R.br</t>
  </si>
  <si>
    <t>TROŠKOVNIK
za nabavu i isporuku prijenosnih računala
za potrebe Fakulteta primijenjene matematike i informatike Sveučilišta u Osijeku u 2024. godini</t>
  </si>
  <si>
    <t>TROŠKOVNIK
za nabavu i isporuku stolnih računala i monitora
za potrebe Fakulteta primijenjene matematike i informatike Sveučilišta u Osijeku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</si>
</sst>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8"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1"/>
  </cellStyleXfs>
  <cellXfs count="45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6" fillId="4" borderId="2" xfId="0" applyFont="1" applyFill="1" applyBorder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right"/>
    </xf>
    <xf numFmtId="0" fontId="3" fillId="0" borderId="0" xfId="0" applyFont="1" applyBorder="1"/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6" fillId="4" borderId="2" xfId="0" applyNumberFormat="1" applyFont="1" applyFill="1" applyBorder="1" applyAlignment="1" applyProtection="1">
      <alignment horizontal="right" vertical="center"/>
      <protection locked="0"/>
    </xf>
    <xf numFmtId="164" fontId="6" fillId="4" borderId="2" xfId="0" applyNumberFormat="1" applyFont="1" applyFill="1" applyBorder="1" applyAlignment="1" applyProtection="1">
      <alignment horizontal="right" vertical="center" indent="1"/>
      <protection locked="0"/>
    </xf>
    <xf numFmtId="0" fontId="3" fillId="0" borderId="2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Protection="1">
      <protection locked="0"/>
    </xf>
    <xf numFmtId="0" fontId="3" fillId="0" borderId="2" xfId="0" quotePrefix="1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164" fontId="3" fillId="4" borderId="2" xfId="0" applyNumberFormat="1" applyFont="1" applyFill="1" applyBorder="1" applyAlignment="1" applyProtection="1">
      <alignment horizontal="right" vertical="center"/>
      <protection locked="0"/>
    </xf>
    <xf numFmtId="1" fontId="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 indent="1"/>
    </xf>
    <xf numFmtId="164" fontId="6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Border="1"/>
    <xf numFmtId="0" fontId="7" fillId="0" borderId="3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Excel Built-in Note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zoomScale="85" zoomScaleNormal="85" workbookViewId="0">
      <selection activeCell="A2" sqref="A2:G2"/>
    </sheetView>
  </sheetViews>
  <sheetFormatPr defaultColWidth="5.42578125" defaultRowHeight="15.75"/>
  <cols>
    <col min="1" max="1" width="6.7109375" style="1" bestFit="1" customWidth="1"/>
    <col min="2" max="2" width="68.140625" style="1" customWidth="1"/>
    <col min="3" max="3" width="6.42578125" style="1" customWidth="1"/>
    <col min="4" max="4" width="8.28515625" style="1" customWidth="1"/>
    <col min="5" max="5" width="12.28515625" style="2" customWidth="1"/>
    <col min="6" max="6" width="15" style="2" customWidth="1"/>
    <col min="7" max="7" width="10.5703125" style="1" customWidth="1"/>
    <col min="8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7">
      <c r="A1" s="40" t="s">
        <v>19</v>
      </c>
      <c r="B1" s="40"/>
      <c r="C1" s="40"/>
      <c r="D1" s="40"/>
      <c r="E1" s="40"/>
      <c r="F1" s="40"/>
    </row>
    <row r="2" spans="1:7" ht="72.75" customHeight="1">
      <c r="A2" s="44" t="s">
        <v>30</v>
      </c>
      <c r="B2" s="44"/>
      <c r="C2" s="44"/>
      <c r="D2" s="44"/>
      <c r="E2" s="44"/>
      <c r="F2" s="44"/>
      <c r="G2" s="44"/>
    </row>
    <row r="3" spans="1:7">
      <c r="A3" s="41" t="s">
        <v>12</v>
      </c>
      <c r="B3" s="41"/>
      <c r="C3" s="41"/>
      <c r="D3" s="41"/>
      <c r="E3" s="41"/>
      <c r="F3" s="41"/>
    </row>
    <row r="4" spans="1:7">
      <c r="A4" s="43"/>
      <c r="B4" s="43"/>
      <c r="C4" s="43"/>
      <c r="D4" s="43"/>
      <c r="E4" s="43"/>
      <c r="F4" s="43"/>
      <c r="G4" s="43"/>
    </row>
    <row r="5" spans="1:7">
      <c r="A5" s="43"/>
      <c r="B5" s="43"/>
      <c r="C5" s="43"/>
      <c r="D5" s="43"/>
      <c r="E5" s="43"/>
      <c r="F5" s="43"/>
      <c r="G5" s="43"/>
    </row>
    <row r="6" spans="1:7">
      <c r="A6" s="42" t="s">
        <v>17</v>
      </c>
      <c r="B6" s="42"/>
      <c r="C6" s="18"/>
      <c r="D6" s="18"/>
      <c r="E6" s="18"/>
      <c r="F6" s="18"/>
    </row>
    <row r="7" spans="1:7" ht="47.25">
      <c r="A7" s="4" t="s">
        <v>0</v>
      </c>
      <c r="B7" s="5" t="s">
        <v>1</v>
      </c>
      <c r="C7" s="6" t="s">
        <v>2</v>
      </c>
      <c r="D7" s="5" t="s">
        <v>3</v>
      </c>
      <c r="E7" s="7" t="s">
        <v>10</v>
      </c>
      <c r="F7" s="7" t="s">
        <v>11</v>
      </c>
      <c r="G7" s="24" t="s">
        <v>28</v>
      </c>
    </row>
    <row r="8" spans="1:7">
      <c r="A8" s="8">
        <v>1</v>
      </c>
      <c r="B8" s="9" t="s">
        <v>4</v>
      </c>
      <c r="C8" s="10">
        <v>3</v>
      </c>
      <c r="D8" s="9" t="s">
        <v>5</v>
      </c>
      <c r="E8" s="11" t="s">
        <v>6</v>
      </c>
      <c r="F8" s="11" t="s">
        <v>7</v>
      </c>
      <c r="G8" s="25">
        <v>7</v>
      </c>
    </row>
    <row r="9" spans="1:7" ht="213.75" customHeight="1">
      <c r="A9" s="15" t="s">
        <v>13</v>
      </c>
      <c r="B9" s="23" t="s">
        <v>25</v>
      </c>
      <c r="C9" s="12" t="s">
        <v>8</v>
      </c>
      <c r="D9" s="13">
        <v>1</v>
      </c>
      <c r="E9" s="19"/>
      <c r="F9" s="16">
        <f>D9*E9</f>
        <v>0</v>
      </c>
      <c r="G9" s="27"/>
    </row>
    <row r="10" spans="1:7" ht="168" customHeight="1">
      <c r="A10" s="15" t="s">
        <v>14</v>
      </c>
      <c r="B10" s="22" t="s">
        <v>26</v>
      </c>
      <c r="C10" s="12" t="s">
        <v>8</v>
      </c>
      <c r="D10" s="13">
        <v>1</v>
      </c>
      <c r="E10" s="19"/>
      <c r="F10" s="16">
        <f>D10*E10</f>
        <v>0</v>
      </c>
      <c r="G10" s="26"/>
    </row>
    <row r="11" spans="1:7" ht="230.25" customHeight="1">
      <c r="A11" s="15" t="s">
        <v>15</v>
      </c>
      <c r="B11" s="22" t="s">
        <v>27</v>
      </c>
      <c r="C11" s="12" t="s">
        <v>8</v>
      </c>
      <c r="D11" s="13">
        <v>2</v>
      </c>
      <c r="E11" s="19"/>
      <c r="F11" s="16">
        <f>D11*E11</f>
        <v>0</v>
      </c>
      <c r="G11" s="26"/>
    </row>
    <row r="12" spans="1:7">
      <c r="A12" s="38" t="s">
        <v>9</v>
      </c>
      <c r="B12" s="39"/>
      <c r="C12" s="3"/>
      <c r="D12" s="3"/>
      <c r="E12" s="17"/>
      <c r="F12" s="17">
        <f>SUM(F9:F11)</f>
        <v>0</v>
      </c>
    </row>
  </sheetData>
  <sheetProtection algorithmName="SHA-512" hashValue="KUjTbzT+0FtR+f191SyBfKwBJsCHyyQN2y26++Wn3qcKtYRV0Rs9WR6qqLko0Y0nTAz9Hy8da2elYSGntcQYCw==" saltValue="BS8qsTNNQ3WBBg54Xeim+g==" spinCount="100000" sheet="1" objects="1" scenarios="1"/>
  <mergeCells count="7">
    <mergeCell ref="A12:B12"/>
    <mergeCell ref="A1:F1"/>
    <mergeCell ref="A3:F3"/>
    <mergeCell ref="A6:B6"/>
    <mergeCell ref="A4:G4"/>
    <mergeCell ref="A5:G5"/>
    <mergeCell ref="A2:G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C2E77-771B-4EA8-B239-9B354F911ED5}">
  <sheetPr>
    <pageSetUpPr fitToPage="1"/>
  </sheetPr>
  <dimension ref="A1:G13"/>
  <sheetViews>
    <sheetView tabSelected="1" zoomScaleNormal="100" workbookViewId="0">
      <selection activeCell="L9" sqref="L9"/>
    </sheetView>
  </sheetViews>
  <sheetFormatPr defaultColWidth="5.42578125" defaultRowHeight="15.75"/>
  <cols>
    <col min="1" max="1" width="5.42578125" style="1"/>
    <col min="2" max="2" width="68.140625" style="1" customWidth="1"/>
    <col min="3" max="3" width="6.42578125" style="1" customWidth="1"/>
    <col min="4" max="4" width="8.28515625" style="1" customWidth="1"/>
    <col min="5" max="5" width="13.5703125" style="2" customWidth="1"/>
    <col min="6" max="6" width="15" style="2" customWidth="1"/>
    <col min="7" max="7" width="10.5703125" style="1" customWidth="1"/>
    <col min="8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7">
      <c r="A1" s="40" t="s">
        <v>20</v>
      </c>
      <c r="B1" s="40"/>
      <c r="C1" s="40"/>
      <c r="D1" s="40"/>
      <c r="E1" s="40"/>
      <c r="F1" s="40"/>
    </row>
    <row r="2" spans="1:7" ht="69" customHeight="1">
      <c r="A2" s="44" t="s">
        <v>31</v>
      </c>
      <c r="B2" s="44"/>
      <c r="C2" s="44"/>
      <c r="D2" s="44"/>
      <c r="E2" s="44"/>
      <c r="F2" s="44"/>
      <c r="G2" s="44"/>
    </row>
    <row r="3" spans="1:7" ht="21.75" customHeight="1">
      <c r="A3" s="41" t="s">
        <v>12</v>
      </c>
      <c r="B3" s="41"/>
      <c r="C3" s="41"/>
      <c r="D3" s="41"/>
      <c r="E3" s="41"/>
      <c r="F3" s="41"/>
    </row>
    <row r="4" spans="1:7">
      <c r="A4" s="43"/>
      <c r="B4" s="43"/>
      <c r="C4" s="43"/>
      <c r="D4" s="43"/>
      <c r="E4" s="43"/>
      <c r="F4" s="43"/>
      <c r="G4" s="43"/>
    </row>
    <row r="5" spans="1:7">
      <c r="A5" s="43"/>
      <c r="B5" s="43"/>
      <c r="C5" s="43"/>
      <c r="D5" s="43"/>
      <c r="E5" s="43"/>
      <c r="F5" s="43"/>
      <c r="G5" s="43"/>
    </row>
    <row r="6" spans="1:7" ht="24" customHeight="1">
      <c r="A6" s="42" t="s">
        <v>18</v>
      </c>
      <c r="B6" s="42"/>
      <c r="C6" s="18"/>
      <c r="D6" s="18"/>
      <c r="E6" s="18"/>
      <c r="F6" s="18"/>
    </row>
    <row r="7" spans="1:7" ht="47.25">
      <c r="A7" s="4" t="s">
        <v>29</v>
      </c>
      <c r="B7" s="5" t="s">
        <v>1</v>
      </c>
      <c r="C7" s="6" t="s">
        <v>2</v>
      </c>
      <c r="D7" s="5" t="s">
        <v>3</v>
      </c>
      <c r="E7" s="7" t="s">
        <v>10</v>
      </c>
      <c r="F7" s="7" t="s">
        <v>11</v>
      </c>
      <c r="G7" s="24" t="s">
        <v>28</v>
      </c>
    </row>
    <row r="8" spans="1:7">
      <c r="A8" s="8">
        <v>1</v>
      </c>
      <c r="B8" s="9" t="s">
        <v>4</v>
      </c>
      <c r="C8" s="10">
        <v>3</v>
      </c>
      <c r="D8" s="9" t="s">
        <v>5</v>
      </c>
      <c r="E8" s="35" t="s">
        <v>6</v>
      </c>
      <c r="F8" s="11" t="s">
        <v>7</v>
      </c>
      <c r="G8" s="36">
        <v>7</v>
      </c>
    </row>
    <row r="9" spans="1:7" ht="228" customHeight="1">
      <c r="A9" s="15" t="s">
        <v>13</v>
      </c>
      <c r="B9" s="22" t="s">
        <v>22</v>
      </c>
      <c r="C9" s="12" t="s">
        <v>8</v>
      </c>
      <c r="D9" s="30">
        <v>8</v>
      </c>
      <c r="E9" s="21"/>
      <c r="F9" s="32">
        <f>D9*E9</f>
        <v>0</v>
      </c>
      <c r="G9" s="26"/>
    </row>
    <row r="10" spans="1:7" ht="118.5" customHeight="1">
      <c r="A10" s="15" t="s">
        <v>14</v>
      </c>
      <c r="B10" s="22" t="s">
        <v>23</v>
      </c>
      <c r="C10" s="12" t="s">
        <v>8</v>
      </c>
      <c r="D10" s="30">
        <v>15</v>
      </c>
      <c r="E10" s="20"/>
      <c r="F10" s="33">
        <f>D10*E10</f>
        <v>0</v>
      </c>
      <c r="G10" s="26"/>
    </row>
    <row r="11" spans="1:7" ht="150.75" customHeight="1">
      <c r="A11" s="15" t="s">
        <v>15</v>
      </c>
      <c r="B11" s="14" t="s">
        <v>24</v>
      </c>
      <c r="C11" s="28" t="s">
        <v>8</v>
      </c>
      <c r="D11" s="31">
        <v>2</v>
      </c>
      <c r="E11" s="29"/>
      <c r="F11" s="34">
        <f>D11*E11</f>
        <v>0</v>
      </c>
      <c r="G11" s="26"/>
    </row>
    <row r="12" spans="1:7" ht="119.25" customHeight="1">
      <c r="A12" s="15" t="s">
        <v>16</v>
      </c>
      <c r="B12" s="22" t="s">
        <v>21</v>
      </c>
      <c r="C12" s="28" t="s">
        <v>8</v>
      </c>
      <c r="D12" s="31">
        <v>1</v>
      </c>
      <c r="E12" s="29"/>
      <c r="F12" s="34">
        <f>D12*E12</f>
        <v>0</v>
      </c>
      <c r="G12" s="26"/>
    </row>
    <row r="13" spans="1:7" ht="25.5" customHeight="1">
      <c r="A13" s="38" t="s">
        <v>9</v>
      </c>
      <c r="B13" s="39"/>
      <c r="C13" s="3"/>
      <c r="D13" s="3"/>
      <c r="E13" s="37"/>
      <c r="F13" s="17">
        <f>SUM(F9:F12)</f>
        <v>0</v>
      </c>
    </row>
  </sheetData>
  <sheetProtection algorithmName="SHA-512" hashValue="2Ouxf7T1oz7TIdvrc/RAMfHbQQ+zy45vSFc1Cob3gWLeiQovOJCI6aUo24ojP97d5ug9tu7BhYJ7Ysy8CdiWSQ==" saltValue="5Q4vhUuO81eQbcbvMfG45g==" spinCount="100000" sheet="1" objects="1" scenarios="1"/>
  <mergeCells count="7">
    <mergeCell ref="A1:F1"/>
    <mergeCell ref="A3:F3"/>
    <mergeCell ref="A13:B13"/>
    <mergeCell ref="A6:B6"/>
    <mergeCell ref="A2:G2"/>
    <mergeCell ref="A4:G4"/>
    <mergeCell ref="A5:G5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Prijenosna računala</vt:lpstr>
      <vt:lpstr>Stolna računala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Lidija Radan</cp:lastModifiedBy>
  <cp:lastPrinted>2022-04-05T05:38:41Z</cp:lastPrinted>
  <dcterms:created xsi:type="dcterms:W3CDTF">2021-07-30T09:35:48Z</dcterms:created>
  <dcterms:modified xsi:type="dcterms:W3CDTF">2024-04-10T10:31:02Z</dcterms:modified>
</cp:coreProperties>
</file>